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ništvo\Desktop\Školski odbor\13. sjednica ŠO\"/>
    </mc:Choice>
  </mc:AlternateContent>
  <xr:revisionPtr revIDLastSave="0" documentId="13_ncr:1_{C9989C74-2246-4991-8BD9-8C420E610239}" xr6:coauthVersionLast="37" xr6:coauthVersionMax="37" xr10:uidLastSave="{00000000-0000-0000-0000-000000000000}"/>
  <bookViews>
    <workbookView xWindow="0" yWindow="0" windowWidth="28800" windowHeight="12375" xr2:uid="{C431ABB8-F60F-4EC1-A6D6-708D2CE66A15}"/>
  </bookViews>
  <sheets>
    <sheet name="List1" sheetId="1" r:id="rId1"/>
  </sheets>
  <externalReferences>
    <externalReference r:id="rId2"/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42" i="1"/>
  <c r="C39" i="1"/>
  <c r="C36" i="1"/>
</calcChain>
</file>

<file path=xl/sharedStrings.xml><?xml version="1.0" encoding="utf-8"?>
<sst xmlns="http://schemas.openxmlformats.org/spreadsheetml/2006/main" count="332" uniqueCount="130">
  <si>
    <t>Evidencijski broj nabave</t>
  </si>
  <si>
    <t>Predmet nabave</t>
  </si>
  <si>
    <t>Brojčana oznaka predmeta nabave iz Jedinstvenog rječnika javne nabave (CPV)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</si>
  <si>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</si>
  <si>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</si>
  <si>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</si>
  <si>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</si>
  <si>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</si>
  <si>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</si>
  <si>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Napomena</t>
  </si>
  <si>
    <t>Uredski materijal</t>
  </si>
  <si>
    <t>Postupak jednostavne nabave</t>
  </si>
  <si>
    <t/>
  </si>
  <si>
    <t>NE</t>
  </si>
  <si>
    <t>Ugovor</t>
  </si>
  <si>
    <t>12 mjeseci</t>
  </si>
  <si>
    <t>Materijal i sredstva za čišćenje i održavanje</t>
  </si>
  <si>
    <t>Materijal i dijelovi za tekuće i investicijsko održavanje postrojenja i opreme</t>
  </si>
  <si>
    <t>Narudžbenica</t>
  </si>
  <si>
    <t>Usluge telefona</t>
  </si>
  <si>
    <t>Poštarina</t>
  </si>
  <si>
    <t>Opskrba vodom</t>
  </si>
  <si>
    <t>Iznošenje i odvoz smeća</t>
  </si>
  <si>
    <t>Deratizacija i dezinsekcija</t>
  </si>
  <si>
    <t>Dimnjačarske i ekološke usluge</t>
  </si>
  <si>
    <t>Laboratorijske usluge</t>
  </si>
  <si>
    <t>Ostale računalne usluge</t>
  </si>
  <si>
    <t>Električna energija</t>
  </si>
  <si>
    <t>Otvoreni postupak</t>
  </si>
  <si>
    <t>Okvirni sporazum</t>
  </si>
  <si>
    <t>Plin</t>
  </si>
  <si>
    <t>Drva</t>
  </si>
  <si>
    <t>Usluge tekućeg i investicijskog održavanja postrojenja i opreme</t>
  </si>
  <si>
    <t>Obvezni i preventivni zdravstveni pregledi</t>
  </si>
  <si>
    <t>Službena, radna i zaštitna odjeća i obuća</t>
  </si>
  <si>
    <t>Literatura</t>
  </si>
  <si>
    <t xml:space="preserve"> </t>
  </si>
  <si>
    <t>Materijal za higijenske potrebe i njegu</t>
  </si>
  <si>
    <t>Ostali materijal za potrebe redovnog poslovanja</t>
  </si>
  <si>
    <t>Ostale usluge za komunikaciju i prijevoz</t>
  </si>
  <si>
    <t>Ostale komunalne usluge</t>
  </si>
  <si>
    <t>Ostale intelektualne usluge</t>
  </si>
  <si>
    <t>Motorni benzin i dizel gorivo</t>
  </si>
  <si>
    <t>Sitan inventar</t>
  </si>
  <si>
    <t>Reprezentacija</t>
  </si>
  <si>
    <t>Ostali nespomenuti rashodi</t>
  </si>
  <si>
    <t>09132000-3</t>
  </si>
  <si>
    <t>09122200-2</t>
  </si>
  <si>
    <t>Nabava udžbenika</t>
  </si>
  <si>
    <t>30192000-1</t>
  </si>
  <si>
    <t>22110000-4</t>
  </si>
  <si>
    <t>22112000-8</t>
  </si>
  <si>
    <t xml:space="preserve">39000000-2 </t>
  </si>
  <si>
    <t>33700000-7</t>
  </si>
  <si>
    <t>44190000-8</t>
  </si>
  <si>
    <t>64000000-6</t>
  </si>
  <si>
    <t>64112000-4</t>
  </si>
  <si>
    <t>65111000-4</t>
  </si>
  <si>
    <t>90511000-2</t>
  </si>
  <si>
    <t>90923000-3</t>
  </si>
  <si>
    <t>90915000-4</t>
  </si>
  <si>
    <t>65000000-3</t>
  </si>
  <si>
    <t>71900000-7</t>
  </si>
  <si>
    <t>85120000-6</t>
  </si>
  <si>
    <t>79132000-8</t>
  </si>
  <si>
    <t>72600000-6</t>
  </si>
  <si>
    <t>09310000-5</t>
  </si>
  <si>
    <t>09110000-3</t>
  </si>
  <si>
    <t xml:space="preserve">50300000-8 </t>
  </si>
  <si>
    <t>Zakupnine i najamnine za opremu</t>
  </si>
  <si>
    <t>18100000-0</t>
  </si>
  <si>
    <t>Uredska oprema i namještaj</t>
  </si>
  <si>
    <t>50313200-4</t>
  </si>
  <si>
    <t>Sportska i glazbena oprema</t>
  </si>
  <si>
    <t>37000000-8</t>
  </si>
  <si>
    <t>39130000-2</t>
  </si>
  <si>
    <t xml:space="preserve">39220000-0 </t>
  </si>
  <si>
    <t>Komunikacijska oprema</t>
  </si>
  <si>
    <t>OSNOVNA ŠKOLA VLADIMIRA NAZORA</t>
  </si>
  <si>
    <t>FERIČANCI, TRG MATIJE GUPCA 9</t>
  </si>
  <si>
    <t>OIB: 24990581580</t>
  </si>
  <si>
    <t>nabavu provodi OBŽ</t>
  </si>
  <si>
    <t>Ovaj plan stupa na snagu danom donošenja.</t>
  </si>
  <si>
    <t>Ovaj Plan objavit će se sukladno članku 4. stavku 1. Pravilnika o planu nabave i registru ugovora.</t>
  </si>
  <si>
    <t>Za provedbu ovog plana zadužuje se Osnovna škola Vladimira Nazora, Feričanci.</t>
  </si>
  <si>
    <t>Ravnatelj:</t>
  </si>
  <si>
    <t>Marko Knežević,prof.</t>
  </si>
  <si>
    <t>KLASA: 400-09/22-01/01</t>
  </si>
  <si>
    <t>URBROJ: 2149-09-01-22-1</t>
  </si>
  <si>
    <t>Temeljem članka 28. stavka 1. Zakona o javnoj nabavi (NN BR. 120/16, 114/22) i sukladno Financijskom planu za 2023. godinu, Školski odbor na 13. sjednici održanoj  27.12.2022. donosi PLAN NABAVE ZA 2023. GODINU</t>
  </si>
  <si>
    <t xml:space="preserve">Plan nabave Osnovne škole Vladimira Nazora, Feričanci za 2023. godinu kao i sve naknadne promjene biti će objavljeni u Elektroničkom oglasniku javne nabave Republike Hrvatske. </t>
  </si>
  <si>
    <t>1/2023</t>
  </si>
  <si>
    <t>2/2023</t>
  </si>
  <si>
    <t>3/2023</t>
  </si>
  <si>
    <t>4/2023</t>
  </si>
  <si>
    <t>5/2023</t>
  </si>
  <si>
    <t>Novčana naknada poslodavca zbog nezapošljavanja osoba s invaliditetom</t>
  </si>
  <si>
    <t>Procijenjena vrijednost nabave u eurima (bez PDV-a)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</si>
  <si>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</si>
  <si>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</si>
  <si>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</si>
  <si>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</si>
  <si>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</si>
  <si>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</si>
  <si>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</si>
  <si>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</si>
  <si>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</si>
  <si>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</si>
  <si>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</si>
  <si>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</si>
  <si>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</si>
  <si>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</si>
  <si>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</si>
  <si>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</si>
  <si>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</si>
  <si>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</si>
  <si>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</si>
  <si>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</si>
  <si>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</si>
  <si>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</si>
  <si>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</si>
  <si>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</si>
  <si>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</si>
  <si>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</si>
  <si>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</si>
  <si>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</si>
  <si>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</si>
  <si>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Namirnice</t>
  </si>
  <si>
    <t>1.1.2023.</t>
  </si>
  <si>
    <t>15000000-8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</si>
</sst>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2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5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5" fillId="10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1" borderId="2" applyNumberFormat="0" applyAlignment="0" applyProtection="0"/>
    <xf numFmtId="0" fontId="13" fillId="0" borderId="7" applyNumberFormat="0" applyFill="0" applyAlignment="0" applyProtection="0"/>
    <xf numFmtId="0" fontId="14" fillId="11" borderId="0" applyNumberFormat="0" applyBorder="0" applyAlignment="0" applyProtection="0"/>
    <xf numFmtId="0" fontId="15" fillId="0" borderId="8" applyNumberFormat="0" applyFill="0" applyAlignment="0" applyProtection="0"/>
    <xf numFmtId="43" fontId="16" fillId="0" borderId="0" applyFont="0" applyFill="0" applyBorder="0" applyAlignment="0" applyProtection="0"/>
    <xf numFmtId="0" fontId="17" fillId="0" borderId="0"/>
  </cellStyleXfs>
  <cellXfs count="16">
    <xf numFmtId="0" fontId="0" fillId="0" borderId="0" xfId="0"/>
    <xf numFmtId="0" fontId="0" fillId="2" borderId="1" xfId="0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4" fontId="0" fillId="3" borderId="1" xfId="0" applyNumberFormat="1" applyFill="1" applyBorder="1" applyAlignment="1" applyProtection="1">
      <alignment horizontal="right"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0" fontId="18" fillId="0" borderId="0" xfId="39" applyFont="1"/>
    <xf numFmtId="0" fontId="20" fillId="0" borderId="0" xfId="0" applyFont="1"/>
    <xf numFmtId="0" fontId="17" fillId="0" borderId="0" xfId="39" applyFont="1"/>
    <xf numFmtId="0" fontId="19" fillId="0" borderId="0" xfId="39" applyFont="1" applyBorder="1" applyAlignment="1">
      <alignment horizontal="left"/>
    </xf>
    <xf numFmtId="1" fontId="18" fillId="0" borderId="0" xfId="39" applyNumberFormat="1" applyFont="1"/>
    <xf numFmtId="0" fontId="21" fillId="0" borderId="0" xfId="39" applyFont="1" applyBorder="1" applyAlignment="1">
      <alignment horizontal="left"/>
    </xf>
    <xf numFmtId="0" fontId="19" fillId="0" borderId="10" xfId="39" applyFont="1" applyBorder="1" applyAlignment="1">
      <alignment horizontal="left"/>
    </xf>
    <xf numFmtId="0" fontId="19" fillId="0" borderId="9" xfId="39" applyFont="1" applyBorder="1" applyAlignment="1">
      <alignment horizontal="left"/>
    </xf>
  </cellXfs>
  <cellStyles count="40">
    <cellStyle name="20% - Accent1" xfId="2" xr:uid="{00000000-0005-0000-0000-00002F000000}"/>
    <cellStyle name="20% - Accent2" xfId="3" xr:uid="{00000000-0005-0000-0000-000030000000}"/>
    <cellStyle name="20% - Accent3" xfId="4" xr:uid="{00000000-0005-0000-0000-000031000000}"/>
    <cellStyle name="20% - Accent4" xfId="5" xr:uid="{00000000-0005-0000-0000-000032000000}"/>
    <cellStyle name="20% - Accent5" xfId="6" xr:uid="{00000000-0005-0000-0000-000033000000}"/>
    <cellStyle name="20% - Accent6" xfId="7" xr:uid="{00000000-0005-0000-0000-000034000000}"/>
    <cellStyle name="40% - Accent1" xfId="8" xr:uid="{00000000-0005-0000-0000-000035000000}"/>
    <cellStyle name="40% - Accent2" xfId="9" xr:uid="{00000000-0005-0000-0000-000036000000}"/>
    <cellStyle name="40% - Accent3" xfId="10" xr:uid="{00000000-0005-0000-0000-000037000000}"/>
    <cellStyle name="40% - Accent4" xfId="11" xr:uid="{00000000-0005-0000-0000-000038000000}"/>
    <cellStyle name="40% - Accent5" xfId="12" xr:uid="{00000000-0005-0000-0000-000039000000}"/>
    <cellStyle name="40% - Accent6" xfId="13" xr:uid="{00000000-0005-0000-0000-00003A000000}"/>
    <cellStyle name="60% - Accent1" xfId="14" xr:uid="{00000000-0005-0000-0000-00003B000000}"/>
    <cellStyle name="60% - Accent2" xfId="15" xr:uid="{00000000-0005-0000-0000-00003C000000}"/>
    <cellStyle name="60% - Accent3" xfId="16" xr:uid="{00000000-0005-0000-0000-00003D000000}"/>
    <cellStyle name="60% - Accent4" xfId="17" xr:uid="{00000000-0005-0000-0000-00003E000000}"/>
    <cellStyle name="60% - Accent5" xfId="18" xr:uid="{00000000-0005-0000-0000-00003F000000}"/>
    <cellStyle name="60% - Accent6" xfId="19" xr:uid="{00000000-0005-0000-0000-000040000000}"/>
    <cellStyle name="Accent1" xfId="20" xr:uid="{00000000-0005-0000-0000-000041000000}"/>
    <cellStyle name="Accent2" xfId="21" xr:uid="{00000000-0005-0000-0000-000042000000}"/>
    <cellStyle name="Accent3" xfId="22" xr:uid="{00000000-0005-0000-0000-000043000000}"/>
    <cellStyle name="Accent4" xfId="23" xr:uid="{00000000-0005-0000-0000-000044000000}"/>
    <cellStyle name="Accent5" xfId="24" xr:uid="{00000000-0005-0000-0000-000045000000}"/>
    <cellStyle name="Accent6" xfId="25" xr:uid="{00000000-0005-0000-0000-000046000000}"/>
    <cellStyle name="Bad" xfId="26" xr:uid="{00000000-0005-0000-0000-000047000000}"/>
    <cellStyle name="Calculation" xfId="27" xr:uid="{00000000-0005-0000-0000-000048000000}"/>
    <cellStyle name="Check Cell" xfId="28" xr:uid="{00000000-0005-0000-0000-000049000000}"/>
    <cellStyle name="Excel Built-in Normal" xfId="39" xr:uid="{8490D64F-AC5F-4788-BC6C-21192CDB8496}"/>
    <cellStyle name="Explanatory Text" xfId="29" xr:uid="{00000000-0005-0000-0000-00004A000000}"/>
    <cellStyle name="Heading 1" xfId="30" xr:uid="{00000000-0005-0000-0000-00004B000000}"/>
    <cellStyle name="Heading 2" xfId="31" xr:uid="{00000000-0005-0000-0000-00004C000000}"/>
    <cellStyle name="Heading 3" xfId="32" xr:uid="{00000000-0005-0000-0000-00004D000000}"/>
    <cellStyle name="Heading 4" xfId="33" xr:uid="{00000000-0005-0000-0000-00004E000000}"/>
    <cellStyle name="Input" xfId="34" xr:uid="{00000000-0005-0000-0000-00004F000000}"/>
    <cellStyle name="Linked Cell" xfId="35" xr:uid="{00000000-0005-0000-0000-000050000000}"/>
    <cellStyle name="Neutral" xfId="36" xr:uid="{00000000-0005-0000-0000-000051000000}"/>
    <cellStyle name="Normalno" xfId="0" builtinId="0"/>
    <cellStyle name="Normalno 2" xfId="1" xr:uid="{00000000-0005-0000-0000-000052000000}"/>
    <cellStyle name="Total" xfId="37" xr:uid="{00000000-0005-0000-0000-000053000000}"/>
    <cellStyle name="Zarez 2" xfId="38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ni&#353;tvo/Downloads/Plan_nabave_za_2021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ni&#353;tvo/Desktop/Dokumenti_OP&#262;INA/Registar%20Ugovora%20i%20Plan%20nabave/Plan%20nabave%202020.g.-%20ta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e 2021."/>
    </sheetNames>
    <sheetDataSet>
      <sheetData sheetId="0">
        <row r="27">
          <cell r="C27" t="str">
            <v>Tuzemne članarine</v>
          </cell>
        </row>
        <row r="28">
          <cell r="D28" t="str">
            <v>75121000-0</v>
          </cell>
        </row>
        <row r="43">
          <cell r="D43" t="str">
            <v>39500000-7</v>
          </cell>
        </row>
        <row r="46">
          <cell r="D46" t="str">
            <v>32570000-9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0">
          <cell r="C10" t="str">
            <v>15000000-8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D3424-BC03-4559-912A-6EF4EEC6A770}">
  <dimension ref="A1:N51"/>
  <sheetViews>
    <sheetView tabSelected="1" zoomScaleNormal="100" workbookViewId="0">
      <selection activeCell="O41" sqref="O41"/>
    </sheetView>
  </sheetViews>
  <sheetFormatPr defaultRowHeight="15" x14ac:dyDescent="0.25"/>
  <cols>
    <col min="1" max="1" width="16.7109375" customWidth="1"/>
    <col min="2" max="2" width="22.5703125" customWidth="1"/>
    <col min="3" max="3" width="12.5703125" customWidth="1"/>
    <col min="4" max="4" width="13.5703125" customWidth="1"/>
    <col min="5" max="5" width="25.5703125" customWidth="1"/>
    <col min="7" max="7" width="10.42578125" customWidth="1"/>
    <col min="8" max="8" width="14" customWidth="1"/>
    <col min="9" max="9" width="12.140625" customWidth="1"/>
    <col min="10" max="10" width="16.140625" customWidth="1"/>
    <col min="11" max="11" width="18.5703125" customWidth="1"/>
  </cols>
  <sheetData>
    <row r="1" spans="1:14" x14ac:dyDescent="0.25">
      <c r="A1" s="14" t="s">
        <v>78</v>
      </c>
      <c r="B1" s="14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15" t="s">
        <v>79</v>
      </c>
      <c r="B2" s="15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14" t="s">
        <v>80</v>
      </c>
      <c r="B3" s="14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11"/>
      <c r="B4" s="11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11" t="s">
        <v>87</v>
      </c>
      <c r="B5" s="11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11" t="s">
        <v>88</v>
      </c>
      <c r="B6" s="11"/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1"/>
      <c r="B7" s="11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25">
      <c r="A8" s="13" t="s">
        <v>89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35" x14ac:dyDescent="0.25">
      <c r="A9" s="1" t="s">
        <v>0</v>
      </c>
      <c r="B9" s="1" t="s">
        <v>1</v>
      </c>
      <c r="C9" s="1" t="s">
        <v>2</v>
      </c>
      <c r="D9" s="1" t="s">
        <v>97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</row>
    <row r="10" spans="1:14" x14ac:dyDescent="0.25">
      <c r="A10" s="5" t="s">
        <v>91</v>
      </c>
      <c r="B10" s="2" t="s">
        <v>10</v>
      </c>
      <c r="C10" s="3" t="s">
        <v>49</v>
      </c>
      <c r="D10" s="4">
        <v>1100</v>
      </c>
      <c r="E10" s="2" t="s">
        <v>11</v>
      </c>
      <c r="F10" s="2" t="s">
        <v>12</v>
      </c>
      <c r="G10" s="2" t="s">
        <v>13</v>
      </c>
      <c r="H10" s="2" t="s">
        <v>14</v>
      </c>
      <c r="I10" s="2" t="s">
        <v>128</v>
      </c>
      <c r="J10" s="2" t="s">
        <v>15</v>
      </c>
      <c r="K10" s="3" t="s">
        <v>12</v>
      </c>
    </row>
    <row r="11" spans="1:14" x14ac:dyDescent="0.25">
      <c r="A11" s="5" t="s">
        <v>92</v>
      </c>
      <c r="B11" s="2" t="s">
        <v>35</v>
      </c>
      <c r="C11" s="3" t="s">
        <v>50</v>
      </c>
      <c r="D11" s="4">
        <v>500</v>
      </c>
      <c r="E11" s="2" t="s">
        <v>11</v>
      </c>
      <c r="F11" s="2"/>
      <c r="G11" s="2" t="s">
        <v>13</v>
      </c>
      <c r="H11" s="2" t="s">
        <v>18</v>
      </c>
      <c r="I11" s="2" t="s">
        <v>128</v>
      </c>
      <c r="J11" s="2" t="s">
        <v>15</v>
      </c>
      <c r="K11" s="3" t="s">
        <v>36</v>
      </c>
    </row>
    <row r="12" spans="1:14" ht="24" x14ac:dyDescent="0.25">
      <c r="A12" s="5" t="s">
        <v>93</v>
      </c>
      <c r="B12" s="2" t="s">
        <v>71</v>
      </c>
      <c r="C12" s="3" t="s">
        <v>75</v>
      </c>
      <c r="D12" s="4">
        <v>1300</v>
      </c>
      <c r="E12" s="2" t="s">
        <v>11</v>
      </c>
      <c r="F12" s="2"/>
      <c r="G12" s="2" t="s">
        <v>13</v>
      </c>
      <c r="H12" s="2" t="s">
        <v>18</v>
      </c>
      <c r="I12" s="2" t="s">
        <v>128</v>
      </c>
      <c r="J12" s="2" t="s">
        <v>15</v>
      </c>
      <c r="K12" s="3"/>
    </row>
    <row r="13" spans="1:14" ht="24" x14ac:dyDescent="0.25">
      <c r="A13" s="5" t="s">
        <v>94</v>
      </c>
      <c r="B13" s="2" t="s">
        <v>73</v>
      </c>
      <c r="C13" s="3" t="s">
        <v>74</v>
      </c>
      <c r="D13" s="4">
        <v>700</v>
      </c>
      <c r="E13" s="2" t="s">
        <v>11</v>
      </c>
      <c r="F13" s="2"/>
      <c r="G13" s="2" t="s">
        <v>13</v>
      </c>
      <c r="H13" s="2" t="s">
        <v>18</v>
      </c>
      <c r="I13" s="2" t="s">
        <v>128</v>
      </c>
      <c r="J13" s="2" t="s">
        <v>15</v>
      </c>
      <c r="K13" s="3"/>
    </row>
    <row r="14" spans="1:14" x14ac:dyDescent="0.25">
      <c r="A14" s="5" t="s">
        <v>95</v>
      </c>
      <c r="B14" s="2" t="s">
        <v>77</v>
      </c>
      <c r="C14" s="3" t="str">
        <f>'[1]Plan nabave 2021.'!$D$46</f>
        <v>32570000-9</v>
      </c>
      <c r="D14" s="4">
        <v>300</v>
      </c>
      <c r="E14" s="2" t="s">
        <v>11</v>
      </c>
      <c r="F14" s="2"/>
      <c r="G14" s="2" t="s">
        <v>13</v>
      </c>
      <c r="H14" s="2" t="s">
        <v>18</v>
      </c>
      <c r="I14" s="2" t="s">
        <v>128</v>
      </c>
      <c r="J14" s="2" t="s">
        <v>15</v>
      </c>
      <c r="K14" s="3"/>
    </row>
    <row r="15" spans="1:14" ht="24" x14ac:dyDescent="0.25">
      <c r="A15" s="5" t="s">
        <v>98</v>
      </c>
      <c r="B15" s="2" t="s">
        <v>16</v>
      </c>
      <c r="C15" s="3" t="s">
        <v>52</v>
      </c>
      <c r="D15" s="4">
        <v>500</v>
      </c>
      <c r="E15" s="2" t="s">
        <v>11</v>
      </c>
      <c r="F15" s="2" t="s">
        <v>12</v>
      </c>
      <c r="G15" s="2" t="s">
        <v>13</v>
      </c>
      <c r="H15" s="2" t="s">
        <v>14</v>
      </c>
      <c r="I15" s="2" t="s">
        <v>128</v>
      </c>
      <c r="J15" s="2" t="s">
        <v>15</v>
      </c>
      <c r="K15" s="3" t="s">
        <v>12</v>
      </c>
    </row>
    <row r="16" spans="1:14" ht="24" x14ac:dyDescent="0.25">
      <c r="A16" s="5" t="s">
        <v>99</v>
      </c>
      <c r="B16" s="2" t="s">
        <v>37</v>
      </c>
      <c r="C16" s="3" t="s">
        <v>53</v>
      </c>
      <c r="D16" s="4">
        <v>1500</v>
      </c>
      <c r="E16" s="2" t="s">
        <v>11</v>
      </c>
      <c r="F16" s="2"/>
      <c r="G16" s="2" t="s">
        <v>13</v>
      </c>
      <c r="H16" s="2" t="s">
        <v>18</v>
      </c>
      <c r="I16" s="2" t="s">
        <v>128</v>
      </c>
      <c r="J16" s="2" t="s">
        <v>15</v>
      </c>
      <c r="K16" s="3"/>
    </row>
    <row r="17" spans="1:11" ht="24" x14ac:dyDescent="0.25">
      <c r="A17" s="5" t="s">
        <v>100</v>
      </c>
      <c r="B17" s="2" t="s">
        <v>38</v>
      </c>
      <c r="C17" s="6">
        <v>33700000</v>
      </c>
      <c r="D17" s="4">
        <v>1000</v>
      </c>
      <c r="E17" s="2" t="s">
        <v>11</v>
      </c>
      <c r="F17" s="2"/>
      <c r="G17" s="2" t="s">
        <v>13</v>
      </c>
      <c r="H17" s="2" t="s">
        <v>18</v>
      </c>
      <c r="I17" s="2" t="s">
        <v>128</v>
      </c>
      <c r="J17" s="2" t="s">
        <v>15</v>
      </c>
      <c r="K17" s="3"/>
    </row>
    <row r="18" spans="1:11" ht="36" x14ac:dyDescent="0.25">
      <c r="A18" s="5" t="s">
        <v>101</v>
      </c>
      <c r="B18" s="2" t="s">
        <v>17</v>
      </c>
      <c r="C18" s="3" t="s">
        <v>54</v>
      </c>
      <c r="D18" s="4">
        <v>1200</v>
      </c>
      <c r="E18" s="2" t="s">
        <v>11</v>
      </c>
      <c r="F18" s="2" t="s">
        <v>12</v>
      </c>
      <c r="G18" s="2" t="s">
        <v>13</v>
      </c>
      <c r="H18" s="2" t="s">
        <v>14</v>
      </c>
      <c r="I18" s="2" t="s">
        <v>128</v>
      </c>
      <c r="J18" s="2" t="s">
        <v>15</v>
      </c>
      <c r="K18" s="3" t="s">
        <v>12</v>
      </c>
    </row>
    <row r="19" spans="1:11" x14ac:dyDescent="0.25">
      <c r="A19" s="5" t="s">
        <v>102</v>
      </c>
      <c r="B19" s="2" t="s">
        <v>19</v>
      </c>
      <c r="C19" s="3" t="s">
        <v>55</v>
      </c>
      <c r="D19" s="4">
        <v>2400</v>
      </c>
      <c r="E19" s="2" t="s">
        <v>11</v>
      </c>
      <c r="F19" s="2" t="s">
        <v>12</v>
      </c>
      <c r="G19" s="2" t="s">
        <v>13</v>
      </c>
      <c r="H19" s="2" t="s">
        <v>14</v>
      </c>
      <c r="I19" s="2" t="s">
        <v>128</v>
      </c>
      <c r="J19" s="2" t="s">
        <v>15</v>
      </c>
      <c r="K19" s="3" t="s">
        <v>12</v>
      </c>
    </row>
    <row r="20" spans="1:11" x14ac:dyDescent="0.25">
      <c r="A20" s="5" t="s">
        <v>103</v>
      </c>
      <c r="B20" s="2" t="s">
        <v>20</v>
      </c>
      <c r="C20" s="3" t="s">
        <v>56</v>
      </c>
      <c r="D20" s="4">
        <v>250</v>
      </c>
      <c r="E20" s="2" t="s">
        <v>11</v>
      </c>
      <c r="F20" s="2" t="s">
        <v>12</v>
      </c>
      <c r="G20" s="2" t="s">
        <v>13</v>
      </c>
      <c r="H20" s="2" t="s">
        <v>14</v>
      </c>
      <c r="I20" s="2" t="s">
        <v>128</v>
      </c>
      <c r="J20" s="2" t="s">
        <v>15</v>
      </c>
      <c r="K20" s="3" t="s">
        <v>12</v>
      </c>
    </row>
    <row r="21" spans="1:11" ht="24" x14ac:dyDescent="0.25">
      <c r="A21" s="5" t="s">
        <v>104</v>
      </c>
      <c r="B21" s="2" t="s">
        <v>39</v>
      </c>
      <c r="C21" s="3" t="s">
        <v>55</v>
      </c>
      <c r="D21" s="4">
        <v>50</v>
      </c>
      <c r="E21" s="2" t="s">
        <v>11</v>
      </c>
      <c r="F21" s="2"/>
      <c r="G21" s="2" t="s">
        <v>13</v>
      </c>
      <c r="H21" s="2" t="s">
        <v>14</v>
      </c>
      <c r="I21" s="2" t="s">
        <v>128</v>
      </c>
      <c r="J21" s="2" t="s">
        <v>15</v>
      </c>
      <c r="K21" s="3"/>
    </row>
    <row r="22" spans="1:11" x14ac:dyDescent="0.25">
      <c r="A22" s="5" t="s">
        <v>105</v>
      </c>
      <c r="B22" s="2" t="s">
        <v>21</v>
      </c>
      <c r="C22" s="3" t="s">
        <v>57</v>
      </c>
      <c r="D22" s="4">
        <v>1890</v>
      </c>
      <c r="E22" s="2" t="s">
        <v>11</v>
      </c>
      <c r="F22" s="2" t="s">
        <v>12</v>
      </c>
      <c r="G22" s="2" t="s">
        <v>13</v>
      </c>
      <c r="H22" s="2" t="s">
        <v>14</v>
      </c>
      <c r="I22" s="2" t="s">
        <v>128</v>
      </c>
      <c r="J22" s="2" t="s">
        <v>15</v>
      </c>
      <c r="K22" s="3" t="s">
        <v>12</v>
      </c>
    </row>
    <row r="23" spans="1:11" x14ac:dyDescent="0.25">
      <c r="A23" s="5" t="s">
        <v>106</v>
      </c>
      <c r="B23" s="2" t="s">
        <v>22</v>
      </c>
      <c r="C23" s="3" t="s">
        <v>58</v>
      </c>
      <c r="D23" s="4">
        <v>600</v>
      </c>
      <c r="E23" s="2" t="s">
        <v>11</v>
      </c>
      <c r="F23" s="2" t="s">
        <v>12</v>
      </c>
      <c r="G23" s="2" t="s">
        <v>13</v>
      </c>
      <c r="H23" s="2" t="s">
        <v>14</v>
      </c>
      <c r="I23" s="2" t="s">
        <v>128</v>
      </c>
      <c r="J23" s="2" t="s">
        <v>15</v>
      </c>
      <c r="K23" s="3" t="s">
        <v>12</v>
      </c>
    </row>
    <row r="24" spans="1:11" x14ac:dyDescent="0.25">
      <c r="A24" s="5" t="s">
        <v>107</v>
      </c>
      <c r="B24" s="2" t="s">
        <v>23</v>
      </c>
      <c r="C24" s="3" t="s">
        <v>59</v>
      </c>
      <c r="D24" s="4">
        <v>200</v>
      </c>
      <c r="E24" s="2" t="s">
        <v>11</v>
      </c>
      <c r="F24" s="2" t="s">
        <v>12</v>
      </c>
      <c r="G24" s="2" t="s">
        <v>13</v>
      </c>
      <c r="H24" s="2" t="s">
        <v>14</v>
      </c>
      <c r="I24" s="2" t="s">
        <v>128</v>
      </c>
      <c r="J24" s="2" t="s">
        <v>15</v>
      </c>
      <c r="K24" s="3" t="s">
        <v>12</v>
      </c>
    </row>
    <row r="25" spans="1:11" ht="24" x14ac:dyDescent="0.25">
      <c r="A25" s="5" t="s">
        <v>108</v>
      </c>
      <c r="B25" s="2" t="s">
        <v>24</v>
      </c>
      <c r="C25" s="3" t="s">
        <v>60</v>
      </c>
      <c r="D25" s="4">
        <v>150</v>
      </c>
      <c r="E25" s="2" t="s">
        <v>11</v>
      </c>
      <c r="F25" s="2" t="s">
        <v>12</v>
      </c>
      <c r="G25" s="2" t="s">
        <v>13</v>
      </c>
      <c r="H25" s="2" t="s">
        <v>14</v>
      </c>
      <c r="I25" s="2" t="s">
        <v>128</v>
      </c>
      <c r="J25" s="2" t="s">
        <v>15</v>
      </c>
      <c r="K25" s="3" t="s">
        <v>12</v>
      </c>
    </row>
    <row r="26" spans="1:11" x14ac:dyDescent="0.25">
      <c r="A26" s="5" t="s">
        <v>109</v>
      </c>
      <c r="B26" s="2" t="s">
        <v>40</v>
      </c>
      <c r="C26" s="3" t="s">
        <v>61</v>
      </c>
      <c r="D26" s="4">
        <v>5900</v>
      </c>
      <c r="E26" s="2" t="s">
        <v>11</v>
      </c>
      <c r="F26" s="2"/>
      <c r="G26" s="2" t="s">
        <v>13</v>
      </c>
      <c r="H26" s="2" t="s">
        <v>14</v>
      </c>
      <c r="I26" s="2" t="s">
        <v>128</v>
      </c>
      <c r="J26" s="2" t="s">
        <v>15</v>
      </c>
      <c r="K26" s="3"/>
    </row>
    <row r="27" spans="1:11" x14ac:dyDescent="0.25">
      <c r="A27" s="5" t="s">
        <v>110</v>
      </c>
      <c r="B27" s="2" t="s">
        <v>25</v>
      </c>
      <c r="C27" s="3" t="s">
        <v>62</v>
      </c>
      <c r="D27" s="4">
        <v>400</v>
      </c>
      <c r="E27" s="2" t="s">
        <v>11</v>
      </c>
      <c r="F27" s="2" t="s">
        <v>12</v>
      </c>
      <c r="G27" s="2" t="s">
        <v>13</v>
      </c>
      <c r="H27" s="2" t="s">
        <v>18</v>
      </c>
      <c r="I27" s="2" t="s">
        <v>128</v>
      </c>
      <c r="J27" s="2" t="s">
        <v>15</v>
      </c>
      <c r="K27" s="3" t="s">
        <v>12</v>
      </c>
    </row>
    <row r="28" spans="1:11" ht="24" x14ac:dyDescent="0.25">
      <c r="A28" s="5" t="s">
        <v>111</v>
      </c>
      <c r="B28" s="2" t="s">
        <v>33</v>
      </c>
      <c r="C28" s="3" t="s">
        <v>63</v>
      </c>
      <c r="D28" s="4">
        <v>2900</v>
      </c>
      <c r="E28" s="2" t="s">
        <v>11</v>
      </c>
      <c r="F28" s="2" t="s">
        <v>12</v>
      </c>
      <c r="G28" s="2" t="s">
        <v>13</v>
      </c>
      <c r="H28" s="2" t="s">
        <v>18</v>
      </c>
      <c r="I28" s="2" t="s">
        <v>128</v>
      </c>
      <c r="J28" s="2" t="s">
        <v>15</v>
      </c>
      <c r="K28" s="3" t="s">
        <v>12</v>
      </c>
    </row>
    <row r="29" spans="1:11" ht="24" x14ac:dyDescent="0.25">
      <c r="A29" s="5" t="s">
        <v>112</v>
      </c>
      <c r="B29" s="2" t="s">
        <v>41</v>
      </c>
      <c r="C29" s="3" t="s">
        <v>64</v>
      </c>
      <c r="D29" s="4">
        <v>800</v>
      </c>
      <c r="E29" s="2" t="s">
        <v>11</v>
      </c>
      <c r="F29" s="2"/>
      <c r="G29" s="2" t="s">
        <v>13</v>
      </c>
      <c r="H29" s="2" t="s">
        <v>14</v>
      </c>
      <c r="I29" s="2" t="s">
        <v>128</v>
      </c>
      <c r="J29" s="2" t="s">
        <v>15</v>
      </c>
      <c r="K29" s="3"/>
    </row>
    <row r="30" spans="1:11" x14ac:dyDescent="0.25">
      <c r="A30" s="5" t="s">
        <v>113</v>
      </c>
      <c r="B30" s="2" t="s">
        <v>26</v>
      </c>
      <c r="C30" s="3" t="s">
        <v>65</v>
      </c>
      <c r="D30" s="4">
        <v>450</v>
      </c>
      <c r="E30" s="2" t="s">
        <v>11</v>
      </c>
      <c r="F30" s="2" t="s">
        <v>12</v>
      </c>
      <c r="G30" s="2" t="s">
        <v>13</v>
      </c>
      <c r="H30" s="2" t="s">
        <v>18</v>
      </c>
      <c r="I30" s="2" t="s">
        <v>128</v>
      </c>
      <c r="J30" s="2" t="s">
        <v>15</v>
      </c>
      <c r="K30" s="3" t="s">
        <v>12</v>
      </c>
    </row>
    <row r="31" spans="1:11" ht="24" x14ac:dyDescent="0.25">
      <c r="A31" s="5" t="s">
        <v>114</v>
      </c>
      <c r="B31" s="2" t="s">
        <v>27</v>
      </c>
      <c r="C31" s="3" t="s">
        <v>66</v>
      </c>
      <c r="D31" s="4">
        <v>5200</v>
      </c>
      <c r="E31" s="2" t="s">
        <v>28</v>
      </c>
      <c r="F31" s="2" t="s">
        <v>12</v>
      </c>
      <c r="G31" s="2" t="s">
        <v>13</v>
      </c>
      <c r="H31" s="2" t="s">
        <v>29</v>
      </c>
      <c r="I31" s="2" t="s">
        <v>128</v>
      </c>
      <c r="J31" s="2" t="s">
        <v>15</v>
      </c>
      <c r="K31" s="3" t="s">
        <v>81</v>
      </c>
    </row>
    <row r="32" spans="1:11" ht="24" x14ac:dyDescent="0.25">
      <c r="A32" s="5" t="s">
        <v>115</v>
      </c>
      <c r="B32" s="2" t="s">
        <v>30</v>
      </c>
      <c r="C32" s="3" t="s">
        <v>47</v>
      </c>
      <c r="D32" s="4">
        <v>13900</v>
      </c>
      <c r="E32" s="2" t="s">
        <v>28</v>
      </c>
      <c r="F32" s="2" t="s">
        <v>12</v>
      </c>
      <c r="G32" s="2" t="s">
        <v>13</v>
      </c>
      <c r="H32" s="2" t="s">
        <v>29</v>
      </c>
      <c r="I32" s="2" t="s">
        <v>128</v>
      </c>
      <c r="J32" s="2" t="s">
        <v>15</v>
      </c>
      <c r="K32" s="3" t="s">
        <v>81</v>
      </c>
    </row>
    <row r="33" spans="1:11" x14ac:dyDescent="0.25">
      <c r="A33" s="5" t="s">
        <v>116</v>
      </c>
      <c r="B33" s="2" t="s">
        <v>31</v>
      </c>
      <c r="C33" s="3" t="s">
        <v>67</v>
      </c>
      <c r="D33" s="4">
        <v>5500</v>
      </c>
      <c r="E33" s="2" t="s">
        <v>11</v>
      </c>
      <c r="F33" s="2" t="s">
        <v>12</v>
      </c>
      <c r="G33" s="2" t="s">
        <v>13</v>
      </c>
      <c r="H33" s="2" t="s">
        <v>18</v>
      </c>
      <c r="I33" s="2" t="s">
        <v>128</v>
      </c>
      <c r="J33" s="2" t="s">
        <v>15</v>
      </c>
      <c r="K33" s="3" t="s">
        <v>12</v>
      </c>
    </row>
    <row r="34" spans="1:11" ht="24" x14ac:dyDescent="0.25">
      <c r="A34" s="5" t="s">
        <v>117</v>
      </c>
      <c r="B34" s="2" t="s">
        <v>42</v>
      </c>
      <c r="C34" s="3" t="s">
        <v>46</v>
      </c>
      <c r="D34" s="4">
        <v>250</v>
      </c>
      <c r="E34" s="2" t="s">
        <v>11</v>
      </c>
      <c r="F34" s="2"/>
      <c r="G34" s="2" t="s">
        <v>13</v>
      </c>
      <c r="H34" s="2" t="s">
        <v>18</v>
      </c>
      <c r="I34" s="2" t="s">
        <v>128</v>
      </c>
      <c r="J34" s="2" t="s">
        <v>15</v>
      </c>
      <c r="K34" s="3" t="s">
        <v>12</v>
      </c>
    </row>
    <row r="35" spans="1:11" ht="36" x14ac:dyDescent="0.25">
      <c r="A35" s="5" t="s">
        <v>118</v>
      </c>
      <c r="B35" s="2" t="s">
        <v>32</v>
      </c>
      <c r="C35" s="3" t="s">
        <v>68</v>
      </c>
      <c r="D35" s="4">
        <v>4600</v>
      </c>
      <c r="E35" s="2" t="s">
        <v>11</v>
      </c>
      <c r="F35" s="2" t="s">
        <v>12</v>
      </c>
      <c r="G35" s="2" t="s">
        <v>13</v>
      </c>
      <c r="H35" s="2" t="s">
        <v>14</v>
      </c>
      <c r="I35" s="2" t="s">
        <v>128</v>
      </c>
      <c r="J35" s="2" t="s">
        <v>15</v>
      </c>
      <c r="K35" s="3" t="s">
        <v>12</v>
      </c>
    </row>
    <row r="36" spans="1:11" x14ac:dyDescent="0.25">
      <c r="A36" s="5" t="s">
        <v>119</v>
      </c>
      <c r="B36" s="2" t="s">
        <v>44</v>
      </c>
      <c r="C36" s="7" t="str">
        <f>[2]Sheet1!$C$10</f>
        <v>15000000-8</v>
      </c>
      <c r="D36" s="4">
        <v>250</v>
      </c>
      <c r="E36" s="2" t="s">
        <v>11</v>
      </c>
      <c r="F36" s="2"/>
      <c r="G36" s="2" t="s">
        <v>13</v>
      </c>
      <c r="H36" s="2" t="s">
        <v>18</v>
      </c>
      <c r="I36" s="2" t="s">
        <v>128</v>
      </c>
      <c r="J36" s="2" t="s">
        <v>15</v>
      </c>
      <c r="K36" s="3"/>
    </row>
    <row r="37" spans="1:11" x14ac:dyDescent="0.25">
      <c r="A37" s="5" t="s">
        <v>120</v>
      </c>
      <c r="B37" s="2" t="s">
        <v>43</v>
      </c>
      <c r="C37" s="7" t="s">
        <v>76</v>
      </c>
      <c r="D37" s="4">
        <v>150</v>
      </c>
      <c r="E37" s="2" t="s">
        <v>11</v>
      </c>
      <c r="F37" s="2"/>
      <c r="G37" s="2" t="s">
        <v>13</v>
      </c>
      <c r="H37" s="2" t="s">
        <v>18</v>
      </c>
      <c r="I37" s="2" t="s">
        <v>128</v>
      </c>
      <c r="J37" s="2" t="s">
        <v>15</v>
      </c>
      <c r="K37" s="3" t="s">
        <v>12</v>
      </c>
    </row>
    <row r="38" spans="1:11" ht="24" x14ac:dyDescent="0.25">
      <c r="A38" s="5" t="s">
        <v>121</v>
      </c>
      <c r="B38" s="2" t="s">
        <v>34</v>
      </c>
      <c r="C38" s="3" t="s">
        <v>70</v>
      </c>
      <c r="D38" s="4">
        <v>300</v>
      </c>
      <c r="E38" s="2" t="s">
        <v>11</v>
      </c>
      <c r="F38" s="2" t="s">
        <v>12</v>
      </c>
      <c r="G38" s="2" t="s">
        <v>13</v>
      </c>
      <c r="H38" s="2" t="s">
        <v>18</v>
      </c>
      <c r="I38" s="2" t="s">
        <v>128</v>
      </c>
      <c r="J38" s="2" t="s">
        <v>15</v>
      </c>
      <c r="K38" s="3" t="s">
        <v>12</v>
      </c>
    </row>
    <row r="39" spans="1:11" ht="24" x14ac:dyDescent="0.25">
      <c r="A39" s="5" t="s">
        <v>122</v>
      </c>
      <c r="B39" s="2" t="s">
        <v>45</v>
      </c>
      <c r="C39" s="3" t="str">
        <f>'[1]Plan nabave 2021.'!$D$43</f>
        <v>39500000-7</v>
      </c>
      <c r="D39" s="4">
        <v>1500</v>
      </c>
      <c r="E39" s="2" t="s">
        <v>11</v>
      </c>
      <c r="F39" s="2" t="s">
        <v>12</v>
      </c>
      <c r="G39" s="2" t="s">
        <v>13</v>
      </c>
      <c r="H39" s="2" t="s">
        <v>14</v>
      </c>
      <c r="I39" s="2" t="s">
        <v>128</v>
      </c>
      <c r="J39" s="2" t="s">
        <v>15</v>
      </c>
      <c r="K39" s="3" t="s">
        <v>12</v>
      </c>
    </row>
    <row r="40" spans="1:11" x14ac:dyDescent="0.25">
      <c r="A40" s="5" t="s">
        <v>123</v>
      </c>
      <c r="B40" s="2" t="s">
        <v>48</v>
      </c>
      <c r="C40" s="3" t="s">
        <v>51</v>
      </c>
      <c r="D40" s="4">
        <v>21000</v>
      </c>
      <c r="E40" s="2" t="s">
        <v>11</v>
      </c>
      <c r="F40" s="2"/>
      <c r="G40" s="2" t="s">
        <v>13</v>
      </c>
      <c r="H40" s="2" t="s">
        <v>14</v>
      </c>
      <c r="I40" s="2" t="s">
        <v>128</v>
      </c>
      <c r="J40" s="2"/>
      <c r="K40" s="3"/>
    </row>
    <row r="41" spans="1:11" ht="24" x14ac:dyDescent="0.25">
      <c r="A41" s="5" t="s">
        <v>124</v>
      </c>
      <c r="B41" s="2" t="s">
        <v>69</v>
      </c>
      <c r="C41" s="3" t="s">
        <v>72</v>
      </c>
      <c r="D41" s="4">
        <v>550</v>
      </c>
      <c r="E41" s="2" t="s">
        <v>11</v>
      </c>
      <c r="F41" s="2" t="s">
        <v>12</v>
      </c>
      <c r="G41" s="2" t="s">
        <v>13</v>
      </c>
      <c r="H41" s="2" t="s">
        <v>14</v>
      </c>
      <c r="I41" s="2" t="s">
        <v>128</v>
      </c>
      <c r="J41" s="2" t="s">
        <v>15</v>
      </c>
      <c r="K41" s="3" t="s">
        <v>12</v>
      </c>
    </row>
    <row r="42" spans="1:11" ht="48" x14ac:dyDescent="0.25">
      <c r="A42" s="5" t="s">
        <v>125</v>
      </c>
      <c r="B42" s="2" t="s">
        <v>96</v>
      </c>
      <c r="C42" s="3" t="str">
        <f>'[1]Plan nabave 2021.'!$D$28</f>
        <v>75121000-0</v>
      </c>
      <c r="D42" s="4">
        <v>1500</v>
      </c>
      <c r="E42" s="2" t="s">
        <v>11</v>
      </c>
      <c r="F42" s="2" t="s">
        <v>12</v>
      </c>
      <c r="G42" s="2" t="s">
        <v>13</v>
      </c>
      <c r="H42" s="2" t="s">
        <v>18</v>
      </c>
      <c r="I42" s="2" t="s">
        <v>128</v>
      </c>
      <c r="J42" s="2" t="s">
        <v>15</v>
      </c>
      <c r="K42" s="3" t="s">
        <v>12</v>
      </c>
    </row>
    <row r="43" spans="1:11" x14ac:dyDescent="0.25">
      <c r="A43" s="5" t="s">
        <v>126</v>
      </c>
      <c r="B43" s="2" t="s">
        <v>127</v>
      </c>
      <c r="C43" s="3" t="s">
        <v>129</v>
      </c>
      <c r="D43" s="4">
        <v>27800</v>
      </c>
      <c r="E43" s="2" t="s">
        <v>11</v>
      </c>
      <c r="F43" s="2"/>
      <c r="G43" s="2" t="s">
        <v>13</v>
      </c>
      <c r="H43" s="2" t="s">
        <v>14</v>
      </c>
      <c r="I43" s="2" t="s">
        <v>128</v>
      </c>
      <c r="J43" s="2" t="s">
        <v>15</v>
      </c>
      <c r="K43" s="3"/>
    </row>
    <row r="45" spans="1:11" x14ac:dyDescent="0.25">
      <c r="A45" t="s">
        <v>84</v>
      </c>
    </row>
    <row r="46" spans="1:11" x14ac:dyDescent="0.25">
      <c r="A46" t="s">
        <v>82</v>
      </c>
    </row>
    <row r="47" spans="1:11" x14ac:dyDescent="0.25">
      <c r="A47" t="s">
        <v>83</v>
      </c>
    </row>
    <row r="48" spans="1:11" x14ac:dyDescent="0.25">
      <c r="A48" t="s">
        <v>90</v>
      </c>
    </row>
    <row r="50" spans="9:9" x14ac:dyDescent="0.25">
      <c r="I50" t="s">
        <v>85</v>
      </c>
    </row>
    <row r="51" spans="9:9" x14ac:dyDescent="0.25">
      <c r="I51" t="s">
        <v>86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scale="48" orientation="portrait" horizontalDpi="0" verticalDpi="0" r:id="rId1"/>
  <ignoredErrors>
    <ignoredError sqref="C39 C36 C14 C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tajništvo</dc:creator>
  <cp:lastModifiedBy>tajništvo</cp:lastModifiedBy>
  <cp:lastPrinted>2022-12-21T12:47:47Z</cp:lastPrinted>
  <dcterms:created xsi:type="dcterms:W3CDTF">2021-12-14T11:11:42Z</dcterms:created>
  <dcterms:modified xsi:type="dcterms:W3CDTF">2022-12-21T12:54:03Z</dcterms:modified>
</cp:coreProperties>
</file>